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manta palety\"/>
    </mc:Choice>
  </mc:AlternateContent>
  <xr:revisionPtr revIDLastSave="0" documentId="13_ncr:1_{E4FF5810-0F46-4A4E-80DB-44E43B851F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5" i="1" s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<sst xmlns="http://schemas.openxmlformats.org/spreadsheetml/2006/main" count="171" uniqueCount="131">
  <si>
    <t>foto</t>
  </si>
  <si>
    <t>symkar</t>
  </si>
  <si>
    <t>opikar</t>
  </si>
  <si>
    <t>kodkres</t>
  </si>
  <si>
    <t>PALETA</t>
  </si>
  <si>
    <t>Wynik Inwentaryzacji</t>
  </si>
  <si>
    <t>seria</t>
  </si>
  <si>
    <t>Wycena</t>
  </si>
  <si>
    <t>oferta netto</t>
  </si>
  <si>
    <t>MES2001L-2</t>
  </si>
  <si>
    <t>MES2001L - Scooter with electric drive 20" - OUTLET</t>
  </si>
  <si>
    <t>5902510670900</t>
  </si>
  <si>
    <t>12</t>
  </si>
  <si>
    <t>2209275</t>
  </si>
  <si>
    <t>MES1002J-2</t>
  </si>
  <si>
    <t>Electric Scooter X-RIDER 10 MES1002J (PEAK) 1000W LG Battery - OUTLET</t>
  </si>
  <si>
    <t>5902510672584</t>
  </si>
  <si>
    <t>2179395</t>
  </si>
  <si>
    <t>XR00M10-2</t>
  </si>
  <si>
    <t>XRIDER M10 - Electric Scooter 12Ah LG Battery 500W motor - OUTLET</t>
  </si>
  <si>
    <t>5902510680411</t>
  </si>
  <si>
    <t>2201290</t>
  </si>
  <si>
    <t>PMA102M24-2</t>
  </si>
  <si>
    <t>PMA102M24 MultiVision Portable SMART PROJECTOR - OUTLET</t>
  </si>
  <si>
    <t>5902510687366</t>
  </si>
  <si>
    <t>2208086</t>
  </si>
  <si>
    <t>MPEY09/02-2</t>
  </si>
  <si>
    <t>Piec elektrodowy Manta Power Eco 9kW -  3 fazowy - 2 generacja - OUTLET</t>
  </si>
  <si>
    <t>5900308111192</t>
  </si>
  <si>
    <t>2197771</t>
  </si>
  <si>
    <t>32LHS89T-2</t>
  </si>
  <si>
    <t>32LHS89T 32'' HD SMART DVB-C/T2 - OUTLET</t>
  </si>
  <si>
    <t>5903089904830</t>
  </si>
  <si>
    <t>2168704</t>
  </si>
  <si>
    <t>SPK5024-2</t>
  </si>
  <si>
    <t>SPK5024 KRONOS Power Audio - OUTLET</t>
  </si>
  <si>
    <t>5902510604844</t>
  </si>
  <si>
    <t>2167165</t>
  </si>
  <si>
    <t>SPK5033-2</t>
  </si>
  <si>
    <t>SPK5033 PARTY AUDIO SPEAKER (MX-2935) - OUTLET</t>
  </si>
  <si>
    <t>5903089904564</t>
  </si>
  <si>
    <t>2216032</t>
  </si>
  <si>
    <t>SPK3200000001-2</t>
  </si>
  <si>
    <t>SPK320 GŁOŚNIK BLUETOOTH 120W - OUTLET</t>
  </si>
  <si>
    <t>5902510679361</t>
  </si>
  <si>
    <t>2216287</t>
  </si>
  <si>
    <t>XR00FH01-2</t>
  </si>
  <si>
    <t>XRIDER XR00FH01 - Full Face Helmet - OUTLET</t>
  </si>
  <si>
    <t>5902510687052</t>
  </si>
  <si>
    <t>2216884</t>
  </si>
  <si>
    <t>RS5502 TORONTO II-2</t>
  </si>
  <si>
    <t>RS5502 TORONTO II RADIO CAR with Display, MP5 - OUTLET</t>
  </si>
  <si>
    <t>5902510678883</t>
  </si>
  <si>
    <t>2200276</t>
  </si>
  <si>
    <t>LVAF001BK-2</t>
  </si>
  <si>
    <t>LOVIO Air fryer PureFry 5L 1450W LVAF001BK black - OUTLET</t>
  </si>
  <si>
    <t>5902510682170</t>
  </si>
  <si>
    <t>2205200</t>
  </si>
  <si>
    <t>SWK03BK-2</t>
  </si>
  <si>
    <t>Smartwatch for Kids JUNIOR JOY 4G SWK03BK Black - OUTLET</t>
  </si>
  <si>
    <t>5902510679743</t>
  </si>
  <si>
    <t>2211398</t>
  </si>
  <si>
    <t>MTO200B-2</t>
  </si>
  <si>
    <t>MTO200B Weather Station WINDY SMART with TUYA (stacja pogody) - OUTLET</t>
  </si>
  <si>
    <t>5902510679125</t>
  </si>
  <si>
    <t>2214760</t>
  </si>
  <si>
    <t>BBX0070000001-2</t>
  </si>
  <si>
    <t>BBX007 BOOMBOX CD, MP3, BLUETOOTH - OUTLET</t>
  </si>
  <si>
    <t>5903089908975</t>
  </si>
  <si>
    <t>2205444</t>
  </si>
  <si>
    <t>SWU301BK-2</t>
  </si>
  <si>
    <t>Smartwatch Kelly Black SWU301BK - OUTLET</t>
  </si>
  <si>
    <t>5902510675875</t>
  </si>
  <si>
    <t>2188114</t>
  </si>
  <si>
    <t>RDI9200000001-2</t>
  </si>
  <si>
    <t>RDI920 RADIO FM Z ŁADOW.BEZPRZEW. VERONA - OUTLET</t>
  </si>
  <si>
    <t>5902510677688</t>
  </si>
  <si>
    <t>2197237</t>
  </si>
  <si>
    <t>SPK2150000001-2</t>
  </si>
  <si>
    <t>SPK215 GŁOŚNIK BLUETOOTH - OUTLET</t>
  </si>
  <si>
    <t>5903089905325</t>
  </si>
  <si>
    <t>2209108</t>
  </si>
  <si>
    <t>2211662</t>
  </si>
  <si>
    <t>2211674</t>
  </si>
  <si>
    <t>LVJBL001-2</t>
  </si>
  <si>
    <t>LOVIO Jug blender 500W LVJBL001 - OUTLET</t>
  </si>
  <si>
    <t>5902510681395</t>
  </si>
  <si>
    <t>2217283</t>
  </si>
  <si>
    <t>2206399</t>
  </si>
  <si>
    <t>LVWF001BK-2</t>
  </si>
  <si>
    <t>LOVIO Waffle maker 1400W LVWF001BK black - OUTLET</t>
  </si>
  <si>
    <t>5902510681418</t>
  </si>
  <si>
    <t>2216390</t>
  </si>
  <si>
    <t>DVBT025PRO-2</t>
  </si>
  <si>
    <t>DVBT025PRO Tuner DVBT-T2 H265 - OUTLET</t>
  </si>
  <si>
    <t>5902510687526</t>
  </si>
  <si>
    <t>2211956</t>
  </si>
  <si>
    <t>MKG01 L-2</t>
  </si>
  <si>
    <t>MKG01 Podgrzewana kamizelka 4 strefy grzewcze (rozmiar L) - OUTLET</t>
  </si>
  <si>
    <t>5902510679996</t>
  </si>
  <si>
    <t>2214401</t>
  </si>
  <si>
    <t>RS45070000001-2</t>
  </si>
  <si>
    <t>RS4507 RADIO CAR BT, MP3, USB - OUTLET</t>
  </si>
  <si>
    <t>5907642619643</t>
  </si>
  <si>
    <t>2192410</t>
  </si>
  <si>
    <t>RS4508 OTTAWA-2</t>
  </si>
  <si>
    <t>RS4508 OTTAWA RADIO CAR BT, MP3, USB - OUTLET</t>
  </si>
  <si>
    <t>5902510682613</t>
  </si>
  <si>
    <t>2209237</t>
  </si>
  <si>
    <t>KTL9230B-2</t>
  </si>
  <si>
    <t>KTL9230B CZAJNIK PLAST.1.7L CZARNY 1850-2200W - OUTLET</t>
  </si>
  <si>
    <t>5903089904915</t>
  </si>
  <si>
    <t>2213742</t>
  </si>
  <si>
    <t>SPK12GO-2</t>
  </si>
  <si>
    <t>SPK12GO BT SPEAKER - OUTLET</t>
  </si>
  <si>
    <t>5903089900627</t>
  </si>
  <si>
    <t>2214398</t>
  </si>
  <si>
    <t>MIC21-PKL-2</t>
  </si>
  <si>
    <t>MIC21-PKL Mikrofon bezprzewodowy Karaoke Różowy z LED - OUTLET</t>
  </si>
  <si>
    <t>5907642618394</t>
  </si>
  <si>
    <t>2209006</t>
  </si>
  <si>
    <t>P30-2</t>
  </si>
  <si>
    <t>P30 - Uchwyt do telewizora 26-65" - OUTLET</t>
  </si>
  <si>
    <t>5902510689896</t>
  </si>
  <si>
    <t>2216028</t>
  </si>
  <si>
    <t>1100003268-2</t>
  </si>
  <si>
    <t>MTO-SENS Sensor for weather station MTO100B, MTO200B ( czujnik do stacji pogody) - OUTLET</t>
  </si>
  <si>
    <t>5902510679187</t>
  </si>
  <si>
    <t>2212128</t>
  </si>
  <si>
    <t>Wartość</t>
  </si>
  <si>
    <t>Nasza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</si>
</sst>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\ _z_ł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2" fontId="0" fillId="0" borderId="0" xfId="0" applyNumberFormat="1"/>
  </cellXfs>
  <cellStyles count="2">
    <cellStyle name="Dziesiętny" xfId="1" builtinId="3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0</xdr:col>
      <xdr:colOff>539750</xdr:colOff>
      <xdr:row>1</xdr:row>
      <xdr:rowOff>590550</xdr:rowOff>
    </xdr:to>
    <xdr:pic>
      <xdr:nvPicPr>
        <xdr:cNvPr id="2" name="Obraz 1" descr="Outlet - Pojazd elektryczny Flinston 20&quot; MES2001L 350W bateria 12Ah -  MES2001L - 15294228221 - Allegro.pl">
          <a:extLst>
            <a:ext uri="{FF2B5EF4-FFF2-40B4-BE49-F238E27FC236}">
              <a16:creationId xmlns:a16="http://schemas.microsoft.com/office/drawing/2014/main" id="{CD506149-2CB0-419D-BA9E-8CD22BFFA2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539750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2</xdr:row>
      <xdr:rowOff>38100</xdr:rowOff>
    </xdr:from>
    <xdr:to>
      <xdr:col>0</xdr:col>
      <xdr:colOff>464185</xdr:colOff>
      <xdr:row>2</xdr:row>
      <xdr:rowOff>581025</xdr:rowOff>
    </xdr:to>
    <xdr:pic>
      <xdr:nvPicPr>
        <xdr:cNvPr id="3" name="Obraz 2" descr="Manta X-Rider - Hulajnoga elektryczna - Morele.net">
          <a:extLst>
            <a:ext uri="{FF2B5EF4-FFF2-40B4-BE49-F238E27FC236}">
              <a16:creationId xmlns:a16="http://schemas.microsoft.com/office/drawing/2014/main" id="{CCCFB86E-0249-43E9-8427-44C233A0479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0"/>
          <a:ext cx="359410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3</xdr:row>
      <xdr:rowOff>47625</xdr:rowOff>
    </xdr:from>
    <xdr:to>
      <xdr:col>0</xdr:col>
      <xdr:colOff>633730</xdr:colOff>
      <xdr:row>3</xdr:row>
      <xdr:rowOff>552450</xdr:rowOff>
    </xdr:to>
    <xdr:pic>
      <xdr:nvPicPr>
        <xdr:cNvPr id="4" name="Obraz 3" descr="Hulajnoga elektryczna XRIDER M10 Aplikacja KERS 1000W PEAK bateria LG">
          <a:extLst>
            <a:ext uri="{FF2B5EF4-FFF2-40B4-BE49-F238E27FC236}">
              <a16:creationId xmlns:a16="http://schemas.microsoft.com/office/drawing/2014/main" id="{F4146D66-740A-4B65-A179-EFF4F94C60C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95425"/>
          <a:ext cx="528955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171450</xdr:colOff>
      <xdr:row>4</xdr:row>
      <xdr:rowOff>57150</xdr:rowOff>
    </xdr:from>
    <xdr:to>
      <xdr:col>0</xdr:col>
      <xdr:colOff>711200</xdr:colOff>
      <xdr:row>4</xdr:row>
      <xdr:rowOff>571500</xdr:rowOff>
    </xdr:to>
    <xdr:pic>
      <xdr:nvPicPr>
        <xdr:cNvPr id="5" name="Obraz 4" descr="Projektor rzutnik SMART TV Android WiFi Bluetooth MultiVision Portable  PMA102M24 - Sklep eManta.pl">
          <a:extLst>
            <a:ext uri="{FF2B5EF4-FFF2-40B4-BE49-F238E27FC236}">
              <a16:creationId xmlns:a16="http://schemas.microsoft.com/office/drawing/2014/main" id="{4EB3D2E8-D759-4B09-ADF9-ADE80CCA8FC6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133600"/>
          <a:ext cx="53975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152400</xdr:colOff>
      <xdr:row>5</xdr:row>
      <xdr:rowOff>38100</xdr:rowOff>
    </xdr:from>
    <xdr:to>
      <xdr:col>0</xdr:col>
      <xdr:colOff>558800</xdr:colOff>
      <xdr:row>5</xdr:row>
      <xdr:rowOff>590550</xdr:rowOff>
    </xdr:to>
    <xdr:pic>
      <xdr:nvPicPr>
        <xdr:cNvPr id="6" name="Obraz 5" descr="Kocioł, piec elektrodowo-jonowy MANTA POWER ECO 9kW + sterownik">
          <a:extLst>
            <a:ext uri="{FF2B5EF4-FFF2-40B4-BE49-F238E27FC236}">
              <a16:creationId xmlns:a16="http://schemas.microsoft.com/office/drawing/2014/main" id="{161775F3-72D1-4300-82CB-A19B43952D84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43200"/>
          <a:ext cx="406400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152400</xdr:colOff>
      <xdr:row>6</xdr:row>
      <xdr:rowOff>47625</xdr:rowOff>
    </xdr:from>
    <xdr:to>
      <xdr:col>0</xdr:col>
      <xdr:colOff>692150</xdr:colOff>
      <xdr:row>6</xdr:row>
      <xdr:rowOff>581025</xdr:rowOff>
    </xdr:to>
    <xdr:pic>
      <xdr:nvPicPr>
        <xdr:cNvPr id="7" name="Obraz 6" descr="32LHS89T - Telewizor 32 DVB-T2/HEVC SmartTV HbbTV - Manta S.A.">
          <a:extLst>
            <a:ext uri="{FF2B5EF4-FFF2-40B4-BE49-F238E27FC236}">
              <a16:creationId xmlns:a16="http://schemas.microsoft.com/office/drawing/2014/main" id="{57B81360-94B6-4C6D-AC44-79FB323EF4FD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381375"/>
          <a:ext cx="53975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7</xdr:row>
      <xdr:rowOff>47625</xdr:rowOff>
    </xdr:from>
    <xdr:to>
      <xdr:col>0</xdr:col>
      <xdr:colOff>385445</xdr:colOff>
      <xdr:row>7</xdr:row>
      <xdr:rowOff>561975</xdr:rowOff>
    </xdr:to>
    <xdr:pic>
      <xdr:nvPicPr>
        <xdr:cNvPr id="8" name="Obraz 7" descr="Manta SPK5024 czarny (16333) - Głośnik - Morele.net">
          <a:extLst>
            <a:ext uri="{FF2B5EF4-FFF2-40B4-BE49-F238E27FC236}">
              <a16:creationId xmlns:a16="http://schemas.microsoft.com/office/drawing/2014/main" id="{46FF208E-40B0-49F0-BFFE-40CBC45EC8E4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010025"/>
          <a:ext cx="28067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8</xdr:row>
      <xdr:rowOff>47625</xdr:rowOff>
    </xdr:from>
    <xdr:to>
      <xdr:col>0</xdr:col>
      <xdr:colOff>439420</xdr:colOff>
      <xdr:row>8</xdr:row>
      <xdr:rowOff>600075</xdr:rowOff>
    </xdr:to>
    <xdr:pic>
      <xdr:nvPicPr>
        <xdr:cNvPr id="9" name="Obraz 8" descr="Głośnik Power Audio Manta SPK5033">
          <a:extLst>
            <a:ext uri="{FF2B5EF4-FFF2-40B4-BE49-F238E27FC236}">
              <a16:creationId xmlns:a16="http://schemas.microsoft.com/office/drawing/2014/main" id="{44C9402E-D847-4FB2-B054-CD8D1434FCB6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638675"/>
          <a:ext cx="33464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</xdr:row>
      <xdr:rowOff>28575</xdr:rowOff>
    </xdr:from>
    <xdr:to>
      <xdr:col>0</xdr:col>
      <xdr:colOff>539750</xdr:colOff>
      <xdr:row>9</xdr:row>
      <xdr:rowOff>571500</xdr:rowOff>
    </xdr:to>
    <xdr:pic>
      <xdr:nvPicPr>
        <xdr:cNvPr id="10" name="Obraz 9" descr="Głośnik Bluetooth Przenośny Bezprzewodowy Manta SPK320 120W Powerbank">
          <a:extLst>
            <a:ext uri="{FF2B5EF4-FFF2-40B4-BE49-F238E27FC236}">
              <a16:creationId xmlns:a16="http://schemas.microsoft.com/office/drawing/2014/main" id="{B22531C9-2E0A-4477-93CD-FD2536CB1996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8275"/>
          <a:ext cx="539750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</xdr:row>
      <xdr:rowOff>28575</xdr:rowOff>
    </xdr:from>
    <xdr:to>
      <xdr:col>0</xdr:col>
      <xdr:colOff>539750</xdr:colOff>
      <xdr:row>10</xdr:row>
      <xdr:rowOff>552450</xdr:rowOff>
    </xdr:to>
    <xdr:pic>
      <xdr:nvPicPr>
        <xdr:cNvPr id="11" name="Obraz 10" descr="Kask rowerowy szczękowy Full Face XRIDER XR00FH01 rozmiar L - Sklep  eManta.pl">
          <a:extLst>
            <a:ext uri="{FF2B5EF4-FFF2-40B4-BE49-F238E27FC236}">
              <a16:creationId xmlns:a16="http://schemas.microsoft.com/office/drawing/2014/main" id="{5709409F-0A1A-499B-A4A3-84AB702D75A4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"/>
          <a:ext cx="53975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123825</xdr:colOff>
      <xdr:row>11</xdr:row>
      <xdr:rowOff>47625</xdr:rowOff>
    </xdr:from>
    <xdr:to>
      <xdr:col>0</xdr:col>
      <xdr:colOff>663575</xdr:colOff>
      <xdr:row>11</xdr:row>
      <xdr:rowOff>561975</xdr:rowOff>
    </xdr:to>
    <xdr:pic>
      <xdr:nvPicPr>
        <xdr:cNvPr id="12" name="Obraz 11" descr="Radio Samochodowe Manta Toronto II 4x50W 1DIN">
          <a:extLst>
            <a:ext uri="{FF2B5EF4-FFF2-40B4-BE49-F238E27FC236}">
              <a16:creationId xmlns:a16="http://schemas.microsoft.com/office/drawing/2014/main" id="{37F7B29D-9F51-4FE4-8283-9EEA873D9235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524625"/>
          <a:ext cx="53975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180975</xdr:colOff>
      <xdr:row>12</xdr:row>
      <xdr:rowOff>47625</xdr:rowOff>
    </xdr:from>
    <xdr:to>
      <xdr:col>0</xdr:col>
      <xdr:colOff>720725</xdr:colOff>
      <xdr:row>12</xdr:row>
      <xdr:rowOff>590550</xdr:rowOff>
    </xdr:to>
    <xdr:pic>
      <xdr:nvPicPr>
        <xdr:cNvPr id="13" name="Obraz 12" descr="FRYTKOWNICA BEZTŁUSZCZOWA AIR FRYER DO GOTOWANIA NA PARZE 5L 1800W LOVIO  (Frytkownica beztłuszczowa air fryer LVAF001BK) • Cena, Opinie • Frytownice  17019554331 • Allegro">
          <a:extLst>
            <a:ext uri="{FF2B5EF4-FFF2-40B4-BE49-F238E27FC236}">
              <a16:creationId xmlns:a16="http://schemas.microsoft.com/office/drawing/2014/main" id="{E3FB86BC-17AB-4BAC-8EC0-7ADAEB55B9D6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153275"/>
          <a:ext cx="539750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</xdr:row>
      <xdr:rowOff>28575</xdr:rowOff>
    </xdr:from>
    <xdr:to>
      <xdr:col>0</xdr:col>
      <xdr:colOff>539750</xdr:colOff>
      <xdr:row>13</xdr:row>
      <xdr:rowOff>600075</xdr:rowOff>
    </xdr:to>
    <xdr:pic>
      <xdr:nvPicPr>
        <xdr:cNvPr id="14" name="Obraz 13" descr="Smartwatch dla dzieci dziecięcy z GPS Manta Junior Joy 4G czarny">
          <a:extLst>
            <a:ext uri="{FF2B5EF4-FFF2-40B4-BE49-F238E27FC236}">
              <a16:creationId xmlns:a16="http://schemas.microsoft.com/office/drawing/2014/main" id="{D6E59814-6C56-4E08-84A0-D879CF25790C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2875"/>
          <a:ext cx="53975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</xdr:row>
      <xdr:rowOff>57150</xdr:rowOff>
    </xdr:from>
    <xdr:to>
      <xdr:col>0</xdr:col>
      <xdr:colOff>539750</xdr:colOff>
      <xdr:row>14</xdr:row>
      <xdr:rowOff>571500</xdr:rowOff>
    </xdr:to>
    <xdr:pic>
      <xdr:nvPicPr>
        <xdr:cNvPr id="15" name="Obraz 14" descr="Stacja pogody z zewnętrznym czujnikiem Manta Windy Smart MTO200B - Manta  S.A.">
          <a:extLst>
            <a:ext uri="{FF2B5EF4-FFF2-40B4-BE49-F238E27FC236}">
              <a16:creationId xmlns:a16="http://schemas.microsoft.com/office/drawing/2014/main" id="{2121490C-0377-41C7-80B4-74EBDE109F34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"/>
          <a:ext cx="53975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</xdr:row>
      <xdr:rowOff>38100</xdr:rowOff>
    </xdr:from>
    <xdr:to>
      <xdr:col>0</xdr:col>
      <xdr:colOff>539750</xdr:colOff>
      <xdr:row>15</xdr:row>
      <xdr:rowOff>523875</xdr:rowOff>
    </xdr:to>
    <xdr:pic>
      <xdr:nvPicPr>
        <xdr:cNvPr id="16" name="Obraz 15" descr="Radio FM boombox z CD bluetooth Manta BBX007">
          <a:extLst>
            <a:ext uri="{FF2B5EF4-FFF2-40B4-BE49-F238E27FC236}">
              <a16:creationId xmlns:a16="http://schemas.microsoft.com/office/drawing/2014/main" id="{6FFCCB7E-1C08-45C2-B7AD-30CE49F8DE02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29700"/>
          <a:ext cx="53975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17</xdr:row>
      <xdr:rowOff>38100</xdr:rowOff>
    </xdr:from>
    <xdr:to>
      <xdr:col>0</xdr:col>
      <xdr:colOff>539750</xdr:colOff>
      <xdr:row>17</xdr:row>
      <xdr:rowOff>552450</xdr:rowOff>
    </xdr:to>
    <xdr:pic>
      <xdr:nvPicPr>
        <xdr:cNvPr id="17" name="Obraz 16" descr="Radiobudzik z ładowaniem bezprzewodowym Manta VERONA">
          <a:extLst>
            <a:ext uri="{FF2B5EF4-FFF2-40B4-BE49-F238E27FC236}">
              <a16:creationId xmlns:a16="http://schemas.microsoft.com/office/drawing/2014/main" id="{3F102711-D7CA-46FA-9FE2-7BE49958E1C7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975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66675</xdr:colOff>
      <xdr:row>16</xdr:row>
      <xdr:rowOff>47625</xdr:rowOff>
    </xdr:from>
    <xdr:to>
      <xdr:col>0</xdr:col>
      <xdr:colOff>516255</xdr:colOff>
      <xdr:row>16</xdr:row>
      <xdr:rowOff>561975</xdr:rowOff>
    </xdr:to>
    <xdr:pic>
      <xdr:nvPicPr>
        <xdr:cNvPr id="18" name="Obraz 17" descr="Manta SWU301BK - Smartwatch Kelly • Zegarownia.pl">
          <a:extLst>
            <a:ext uri="{FF2B5EF4-FFF2-40B4-BE49-F238E27FC236}">
              <a16:creationId xmlns:a16="http://schemas.microsoft.com/office/drawing/2014/main" id="{5D877F4B-B1B7-4378-98C1-DEEA77B9C6F7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667875"/>
          <a:ext cx="44958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152400</xdr:colOff>
      <xdr:row>18</xdr:row>
      <xdr:rowOff>66675</xdr:rowOff>
    </xdr:from>
    <xdr:to>
      <xdr:col>0</xdr:col>
      <xdr:colOff>940435</xdr:colOff>
      <xdr:row>18</xdr:row>
      <xdr:rowOff>552450</xdr:rowOff>
    </xdr:to>
    <xdr:pic>
      <xdr:nvPicPr>
        <xdr:cNvPr id="19" name="Obraz 18" descr="Głośnik przenośny Manta SPK215 Bluetooth">
          <a:extLst>
            <a:ext uri="{FF2B5EF4-FFF2-40B4-BE49-F238E27FC236}">
              <a16:creationId xmlns:a16="http://schemas.microsoft.com/office/drawing/2014/main" id="{4B49B616-04AE-4C40-B286-79B18F663AAC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944225"/>
          <a:ext cx="788035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161925</xdr:colOff>
      <xdr:row>19</xdr:row>
      <xdr:rowOff>38100</xdr:rowOff>
    </xdr:from>
    <xdr:to>
      <xdr:col>0</xdr:col>
      <xdr:colOff>949960</xdr:colOff>
      <xdr:row>19</xdr:row>
      <xdr:rowOff>561975</xdr:rowOff>
    </xdr:to>
    <xdr:pic>
      <xdr:nvPicPr>
        <xdr:cNvPr id="20" name="Obraz 19" descr="Głośnik przenośny Manta SPK215 Bluetooth">
          <a:extLst>
            <a:ext uri="{FF2B5EF4-FFF2-40B4-BE49-F238E27FC236}">
              <a16:creationId xmlns:a16="http://schemas.microsoft.com/office/drawing/2014/main" id="{A54CE4BF-5B5D-4208-A55F-CC2B915B7834}"/>
            </a:ext>
          </a:extLst>
        </xdr:cNvPr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544300"/>
          <a:ext cx="78803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133350</xdr:colOff>
      <xdr:row>20</xdr:row>
      <xdr:rowOff>57150</xdr:rowOff>
    </xdr:from>
    <xdr:to>
      <xdr:col>0</xdr:col>
      <xdr:colOff>921385</xdr:colOff>
      <xdr:row>20</xdr:row>
      <xdr:rowOff>581025</xdr:rowOff>
    </xdr:to>
    <xdr:pic>
      <xdr:nvPicPr>
        <xdr:cNvPr id="21" name="Obraz 20" descr="Głośnik przenośny Manta SPK215 Bluetooth">
          <a:extLst>
            <a:ext uri="{FF2B5EF4-FFF2-40B4-BE49-F238E27FC236}">
              <a16:creationId xmlns:a16="http://schemas.microsoft.com/office/drawing/2014/main" id="{ECC2DA66-7D82-421C-921E-E7286973DADF}"/>
            </a:ext>
          </a:extLst>
        </xdr:cNvPr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192000"/>
          <a:ext cx="78803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142875</xdr:colOff>
      <xdr:row>21</xdr:row>
      <xdr:rowOff>28575</xdr:rowOff>
    </xdr:from>
    <xdr:to>
      <xdr:col>0</xdr:col>
      <xdr:colOff>682625</xdr:colOff>
      <xdr:row>21</xdr:row>
      <xdr:rowOff>561975</xdr:rowOff>
    </xdr:to>
    <xdr:pic>
      <xdr:nvPicPr>
        <xdr:cNvPr id="22" name="Obraz 21" descr="Blender kielichowy LOVIO LVJBL001 - Manta S.A.">
          <a:extLst>
            <a:ext uri="{FF2B5EF4-FFF2-40B4-BE49-F238E27FC236}">
              <a16:creationId xmlns:a16="http://schemas.microsoft.com/office/drawing/2014/main" id="{F3EEEC23-C422-44B8-8A18-131B56259DC1}"/>
            </a:ext>
          </a:extLst>
        </xdr:cNvPr>
        <xdr:cNvPicPr/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792075"/>
          <a:ext cx="53975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152400</xdr:colOff>
      <xdr:row>22</xdr:row>
      <xdr:rowOff>47625</xdr:rowOff>
    </xdr:from>
    <xdr:to>
      <xdr:col>0</xdr:col>
      <xdr:colOff>692150</xdr:colOff>
      <xdr:row>22</xdr:row>
      <xdr:rowOff>542925</xdr:rowOff>
    </xdr:to>
    <xdr:pic>
      <xdr:nvPicPr>
        <xdr:cNvPr id="23" name="Obraz 22" descr="Blender kielichowy LOVIO LVJBL001 - Manta S.A.">
          <a:extLst>
            <a:ext uri="{FF2B5EF4-FFF2-40B4-BE49-F238E27FC236}">
              <a16:creationId xmlns:a16="http://schemas.microsoft.com/office/drawing/2014/main" id="{FCDF5509-D834-4197-A450-356BBA2CB498}"/>
            </a:ext>
          </a:extLst>
        </xdr:cNvPr>
        <xdr:cNvPicPr/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439775"/>
          <a:ext cx="53975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</xdr:row>
      <xdr:rowOff>38100</xdr:rowOff>
    </xdr:from>
    <xdr:to>
      <xdr:col>0</xdr:col>
      <xdr:colOff>539750</xdr:colOff>
      <xdr:row>23</xdr:row>
      <xdr:rowOff>581025</xdr:rowOff>
    </xdr:to>
    <xdr:pic>
      <xdr:nvPicPr>
        <xdr:cNvPr id="24" name="Obraz 23" descr="Gofrownica LOVIO LVWF001BK czarny - Manta S.A.">
          <a:extLst>
            <a:ext uri="{FF2B5EF4-FFF2-40B4-BE49-F238E27FC236}">
              <a16:creationId xmlns:a16="http://schemas.microsoft.com/office/drawing/2014/main" id="{B747A994-6A45-4946-A06C-A97E829C241F}"/>
            </a:ext>
          </a:extLst>
        </xdr:cNvPr>
        <xdr:cNvPicPr/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58900"/>
          <a:ext cx="539750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24</xdr:row>
      <xdr:rowOff>57150</xdr:rowOff>
    </xdr:from>
    <xdr:to>
      <xdr:col>0</xdr:col>
      <xdr:colOff>644525</xdr:colOff>
      <xdr:row>24</xdr:row>
      <xdr:rowOff>571500</xdr:rowOff>
    </xdr:to>
    <xdr:pic>
      <xdr:nvPicPr>
        <xdr:cNvPr id="25" name="Obraz 24" descr="Dekoder tuner telewizyjny DVBT-T2/HEVC DVBT025PRO - Manta S.A.">
          <a:extLst>
            <a:ext uri="{FF2B5EF4-FFF2-40B4-BE49-F238E27FC236}">
              <a16:creationId xmlns:a16="http://schemas.microsoft.com/office/drawing/2014/main" id="{E877BF41-48F9-42A5-BC78-99E0358E7AD2}"/>
            </a:ext>
          </a:extLst>
        </xdr:cNvPr>
        <xdr:cNvPicPr/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706600"/>
          <a:ext cx="53975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25</xdr:row>
      <xdr:rowOff>66675</xdr:rowOff>
    </xdr:from>
    <xdr:to>
      <xdr:col>0</xdr:col>
      <xdr:colOff>539750</xdr:colOff>
      <xdr:row>25</xdr:row>
      <xdr:rowOff>542925</xdr:rowOff>
    </xdr:to>
    <xdr:pic>
      <xdr:nvPicPr>
        <xdr:cNvPr id="26" name="Obraz 25" descr="Kamizelka Podgrzewana USB Męska Męski kurtka bezrękawnik ogrzewany L">
          <a:extLst>
            <a:ext uri="{FF2B5EF4-FFF2-40B4-BE49-F238E27FC236}">
              <a16:creationId xmlns:a16="http://schemas.microsoft.com/office/drawing/2014/main" id="{6FA458AA-A643-45E0-B8C3-F8BD4DE232DE}"/>
            </a:ext>
          </a:extLst>
        </xdr:cNvPr>
        <xdr:cNvPicPr/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44775"/>
          <a:ext cx="53975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26</xdr:row>
      <xdr:rowOff>57150</xdr:rowOff>
    </xdr:from>
    <xdr:to>
      <xdr:col>0</xdr:col>
      <xdr:colOff>644525</xdr:colOff>
      <xdr:row>26</xdr:row>
      <xdr:rowOff>590550</xdr:rowOff>
    </xdr:to>
    <xdr:pic>
      <xdr:nvPicPr>
        <xdr:cNvPr id="27" name="Obraz 26" descr="RS4507 Radio Samochodowe z Bluetooth - Manta S.A.">
          <a:extLst>
            <a:ext uri="{FF2B5EF4-FFF2-40B4-BE49-F238E27FC236}">
              <a16:creationId xmlns:a16="http://schemas.microsoft.com/office/drawing/2014/main" id="{324AD7D5-620A-4D12-A946-2F392748F87B}"/>
            </a:ext>
          </a:extLst>
        </xdr:cNvPr>
        <xdr:cNvPicPr/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963900"/>
          <a:ext cx="53975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85725</xdr:colOff>
      <xdr:row>27</xdr:row>
      <xdr:rowOff>47625</xdr:rowOff>
    </xdr:from>
    <xdr:to>
      <xdr:col>0</xdr:col>
      <xdr:colOff>625475</xdr:colOff>
      <xdr:row>27</xdr:row>
      <xdr:rowOff>581025</xdr:rowOff>
    </xdr:to>
    <xdr:pic>
      <xdr:nvPicPr>
        <xdr:cNvPr id="28" name="Obraz 27" descr="Radio samochodowe bluetooth 1 DIN Manta Ottawa RS4508">
          <a:extLst>
            <a:ext uri="{FF2B5EF4-FFF2-40B4-BE49-F238E27FC236}">
              <a16:creationId xmlns:a16="http://schemas.microsoft.com/office/drawing/2014/main" id="{9400EB84-43A2-4F4F-93E4-181E35E90B51}"/>
            </a:ext>
          </a:extLst>
        </xdr:cNvPr>
        <xdr:cNvPicPr/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583025"/>
          <a:ext cx="53975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66675</xdr:colOff>
      <xdr:row>28</xdr:row>
      <xdr:rowOff>47625</xdr:rowOff>
    </xdr:from>
    <xdr:to>
      <xdr:col>0</xdr:col>
      <xdr:colOff>606425</xdr:colOff>
      <xdr:row>28</xdr:row>
      <xdr:rowOff>581025</xdr:rowOff>
    </xdr:to>
    <xdr:pic>
      <xdr:nvPicPr>
        <xdr:cNvPr id="29" name="Obraz 28" descr="Czajnik elektryczny bezprzewodowy Manta Orisa 1,7L 2200W czarny - Sklep  eManta.pl">
          <a:extLst>
            <a:ext uri="{FF2B5EF4-FFF2-40B4-BE49-F238E27FC236}">
              <a16:creationId xmlns:a16="http://schemas.microsoft.com/office/drawing/2014/main" id="{501F3BCE-EC69-48C1-9D32-5586B3D33728}"/>
            </a:ext>
          </a:extLst>
        </xdr:cNvPr>
        <xdr:cNvPicPr/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211675"/>
          <a:ext cx="53975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66675</xdr:colOff>
      <xdr:row>29</xdr:row>
      <xdr:rowOff>47625</xdr:rowOff>
    </xdr:from>
    <xdr:to>
      <xdr:col>0</xdr:col>
      <xdr:colOff>610235</xdr:colOff>
      <xdr:row>29</xdr:row>
      <xdr:rowOff>571500</xdr:rowOff>
    </xdr:to>
    <xdr:pic>
      <xdr:nvPicPr>
        <xdr:cNvPr id="30" name="Obraz 29" descr="Głośnik bluetooth Manta SPK12GO">
          <a:extLst>
            <a:ext uri="{FF2B5EF4-FFF2-40B4-BE49-F238E27FC236}">
              <a16:creationId xmlns:a16="http://schemas.microsoft.com/office/drawing/2014/main" id="{D82126D0-BAAF-4D90-9A3C-FF47E4DC3E09}"/>
            </a:ext>
          </a:extLst>
        </xdr:cNvPr>
        <xdr:cNvPicPr/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840325"/>
          <a:ext cx="54356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30</xdr:row>
      <xdr:rowOff>47625</xdr:rowOff>
    </xdr:from>
    <xdr:to>
      <xdr:col>0</xdr:col>
      <xdr:colOff>539750</xdr:colOff>
      <xdr:row>30</xdr:row>
      <xdr:rowOff>542925</xdr:rowOff>
    </xdr:to>
    <xdr:pic>
      <xdr:nvPicPr>
        <xdr:cNvPr id="31" name="Obraz 30" descr="Mikrofon Karaoke z głośnikiem Bluetooth - różowy z podświetleniem LED -  Manta S.A.">
          <a:extLst>
            <a:ext uri="{FF2B5EF4-FFF2-40B4-BE49-F238E27FC236}">
              <a16:creationId xmlns:a16="http://schemas.microsoft.com/office/drawing/2014/main" id="{77939194-861B-4D70-90EF-4791C7375038}"/>
            </a:ext>
          </a:extLst>
        </xdr:cNvPr>
        <xdr:cNvPicPr/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68975"/>
          <a:ext cx="53975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31</xdr:row>
      <xdr:rowOff>47625</xdr:rowOff>
    </xdr:from>
    <xdr:to>
      <xdr:col>0</xdr:col>
      <xdr:colOff>568325</xdr:colOff>
      <xdr:row>31</xdr:row>
      <xdr:rowOff>514350</xdr:rowOff>
    </xdr:to>
    <xdr:pic>
      <xdr:nvPicPr>
        <xdr:cNvPr id="32" name="Obraz 31" descr="Uchwyt wieszak do telewizora TV 26-65 cali Uniwersalny Manta P30 - Manta  S.A.">
          <a:extLst>
            <a:ext uri="{FF2B5EF4-FFF2-40B4-BE49-F238E27FC236}">
              <a16:creationId xmlns:a16="http://schemas.microsoft.com/office/drawing/2014/main" id="{486792C4-9EDC-489F-9930-075AEC39FD89}"/>
            </a:ext>
          </a:extLst>
        </xdr:cNvPr>
        <xdr:cNvPicPr/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97625"/>
          <a:ext cx="539750" cy="466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32</xdr:row>
      <xdr:rowOff>38100</xdr:rowOff>
    </xdr:from>
    <xdr:to>
      <xdr:col>0</xdr:col>
      <xdr:colOff>615950</xdr:colOff>
      <xdr:row>32</xdr:row>
      <xdr:rowOff>552450</xdr:rowOff>
    </xdr:to>
    <xdr:pic>
      <xdr:nvPicPr>
        <xdr:cNvPr id="33" name="Obraz 32" descr="[Zestaw] Stacja pogody Manta Windy SMART + 2 Czujniki zewnętrzne">
          <a:extLst>
            <a:ext uri="{FF2B5EF4-FFF2-40B4-BE49-F238E27FC236}">
              <a16:creationId xmlns:a16="http://schemas.microsoft.com/office/drawing/2014/main" id="{503B6545-1C5D-419D-AB04-4BDEE8C77F6A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716750"/>
          <a:ext cx="5397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/>
  </sheetViews>
  <sheetFormatPr defaultRowHeight="15" x14ac:dyDescent="0.25"/>
  <cols>
    <col min="1" max="1" width="17.5703125" customWidth="1"/>
    <col min="2" max="2" width="20.85546875" bestFit="1" customWidth="1"/>
    <col min="3" max="3" width="63" customWidth="1"/>
    <col min="4" max="4" width="25.28515625" customWidth="1"/>
    <col min="5" max="5" width="15.5703125" customWidth="1"/>
    <col min="6" max="6" width="20.5703125" bestFit="1" customWidth="1"/>
    <col min="7" max="7" width="11" bestFit="1" customWidth="1"/>
    <col min="8" max="8" width="11.85546875" bestFit="1" customWidth="1"/>
    <col min="9" max="9" width="22.7109375" customWidth="1"/>
    <col min="10" max="10" width="12.140625" customWidth="1"/>
  </cols>
  <sheetData>
    <row r="1" spans="1:9" ht="1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</row>
    <row r="2" spans="1:9" s="7" customFormat="1" ht="49.5" customHeight="1" x14ac:dyDescent="0.25">
      <c r="B2" s="8" t="s">
        <v>9</v>
      </c>
      <c r="C2" s="8" t="s">
        <v>10</v>
      </c>
      <c r="D2" s="8" t="s">
        <v>11</v>
      </c>
      <c r="E2" s="8" t="s">
        <v>12</v>
      </c>
      <c r="F2" s="9">
        <v>1</v>
      </c>
      <c r="G2" s="8" t="s">
        <v>13</v>
      </c>
      <c r="H2" s="10">
        <v>2699</v>
      </c>
      <c r="I2" s="11">
        <f t="shared" ref="I2:I33" si="0">H2*0.45</f>
        <v>1214.55</v>
      </c>
    </row>
    <row r="3" spans="1:9" s="7" customFormat="1" ht="49.5" customHeight="1" x14ac:dyDescent="0.25">
      <c r="B3" s="8" t="s">
        <v>14</v>
      </c>
      <c r="C3" s="8" t="s">
        <v>15</v>
      </c>
      <c r="D3" s="8" t="s">
        <v>16</v>
      </c>
      <c r="E3" s="8" t="s">
        <v>12</v>
      </c>
      <c r="F3" s="9">
        <v>1</v>
      </c>
      <c r="G3" s="8" t="s">
        <v>17</v>
      </c>
      <c r="H3" s="10">
        <v>2599</v>
      </c>
      <c r="I3" s="11">
        <f t="shared" si="0"/>
        <v>1169.55</v>
      </c>
    </row>
    <row r="4" spans="1:9" s="7" customFormat="1" ht="49.5" customHeight="1" x14ac:dyDescent="0.25">
      <c r="B4" s="8" t="s">
        <v>18</v>
      </c>
      <c r="C4" s="8" t="s">
        <v>19</v>
      </c>
      <c r="D4" s="8" t="s">
        <v>20</v>
      </c>
      <c r="E4" s="8" t="s">
        <v>12</v>
      </c>
      <c r="F4" s="9">
        <v>1</v>
      </c>
      <c r="G4" s="8" t="s">
        <v>21</v>
      </c>
      <c r="H4" s="12">
        <v>2599</v>
      </c>
      <c r="I4" s="11">
        <f t="shared" si="0"/>
        <v>1169.55</v>
      </c>
    </row>
    <row r="5" spans="1:9" s="7" customFormat="1" ht="49.5" customHeight="1" x14ac:dyDescent="0.25">
      <c r="B5" s="8" t="s">
        <v>22</v>
      </c>
      <c r="C5" s="8" t="s">
        <v>23</v>
      </c>
      <c r="D5" s="8" t="s">
        <v>24</v>
      </c>
      <c r="E5" s="8" t="s">
        <v>12</v>
      </c>
      <c r="F5" s="9">
        <v>1</v>
      </c>
      <c r="G5" s="8" t="s">
        <v>25</v>
      </c>
      <c r="H5" s="10">
        <v>800</v>
      </c>
      <c r="I5" s="11">
        <f t="shared" si="0"/>
        <v>360</v>
      </c>
    </row>
    <row r="6" spans="1:9" s="7" customFormat="1" ht="49.5" customHeight="1" x14ac:dyDescent="0.25">
      <c r="B6" s="8" t="s">
        <v>26</v>
      </c>
      <c r="C6" s="8" t="s">
        <v>27</v>
      </c>
      <c r="D6" s="8" t="s">
        <v>28</v>
      </c>
      <c r="E6" s="8" t="s">
        <v>12</v>
      </c>
      <c r="F6" s="9">
        <v>1</v>
      </c>
      <c r="G6" s="8" t="s">
        <v>29</v>
      </c>
      <c r="H6" s="10">
        <v>799</v>
      </c>
      <c r="I6" s="11">
        <f t="shared" si="0"/>
        <v>359.55</v>
      </c>
    </row>
    <row r="7" spans="1:9" s="7" customFormat="1" ht="49.5" customHeight="1" x14ac:dyDescent="0.25">
      <c r="B7" s="8" t="s">
        <v>30</v>
      </c>
      <c r="C7" s="8" t="s">
        <v>31</v>
      </c>
      <c r="D7" s="8" t="s">
        <v>32</v>
      </c>
      <c r="E7" s="8" t="s">
        <v>12</v>
      </c>
      <c r="F7" s="9">
        <v>1</v>
      </c>
      <c r="G7" s="8" t="s">
        <v>33</v>
      </c>
      <c r="H7" s="10">
        <v>773</v>
      </c>
      <c r="I7" s="11">
        <f t="shared" si="0"/>
        <v>347.85</v>
      </c>
    </row>
    <row r="8" spans="1:9" s="7" customFormat="1" ht="49.5" customHeight="1" x14ac:dyDescent="0.25">
      <c r="B8" s="8" t="s">
        <v>34</v>
      </c>
      <c r="C8" s="8" t="s">
        <v>35</v>
      </c>
      <c r="D8" s="8" t="s">
        <v>36</v>
      </c>
      <c r="E8" s="8" t="s">
        <v>12</v>
      </c>
      <c r="F8" s="9">
        <v>1</v>
      </c>
      <c r="G8" s="8" t="s">
        <v>37</v>
      </c>
      <c r="H8" s="12">
        <v>499</v>
      </c>
      <c r="I8" s="11">
        <f t="shared" si="0"/>
        <v>224.55</v>
      </c>
    </row>
    <row r="9" spans="1:9" s="7" customFormat="1" ht="49.5" customHeight="1" x14ac:dyDescent="0.25">
      <c r="B9" s="8" t="s">
        <v>38</v>
      </c>
      <c r="C9" s="8" t="s">
        <v>39</v>
      </c>
      <c r="D9" s="8" t="s">
        <v>40</v>
      </c>
      <c r="E9" s="8" t="s">
        <v>12</v>
      </c>
      <c r="F9" s="9">
        <v>1</v>
      </c>
      <c r="G9" s="8" t="s">
        <v>41</v>
      </c>
      <c r="H9" s="12">
        <v>369</v>
      </c>
      <c r="I9" s="11">
        <f t="shared" si="0"/>
        <v>166.05</v>
      </c>
    </row>
    <row r="10" spans="1:9" s="7" customFormat="1" ht="49.5" customHeight="1" x14ac:dyDescent="0.25">
      <c r="B10" s="8" t="s">
        <v>42</v>
      </c>
      <c r="C10" s="8" t="s">
        <v>43</v>
      </c>
      <c r="D10" s="8" t="s">
        <v>44</v>
      </c>
      <c r="E10" s="8" t="s">
        <v>12</v>
      </c>
      <c r="F10" s="9">
        <v>1</v>
      </c>
      <c r="G10" s="8" t="s">
        <v>45</v>
      </c>
      <c r="H10" s="12">
        <v>349</v>
      </c>
      <c r="I10" s="11">
        <f t="shared" si="0"/>
        <v>157.05000000000001</v>
      </c>
    </row>
    <row r="11" spans="1:9" s="7" customFormat="1" ht="49.5" customHeight="1" x14ac:dyDescent="0.25">
      <c r="B11" s="8" t="s">
        <v>46</v>
      </c>
      <c r="C11" s="8" t="s">
        <v>47</v>
      </c>
      <c r="D11" s="8" t="s">
        <v>48</v>
      </c>
      <c r="E11" s="8" t="s">
        <v>12</v>
      </c>
      <c r="F11" s="9">
        <v>1</v>
      </c>
      <c r="G11" s="8" t="s">
        <v>49</v>
      </c>
      <c r="H11" s="12">
        <v>299</v>
      </c>
      <c r="I11" s="11">
        <f t="shared" si="0"/>
        <v>134.55000000000001</v>
      </c>
    </row>
    <row r="12" spans="1:9" s="7" customFormat="1" ht="49.5" customHeight="1" x14ac:dyDescent="0.25">
      <c r="B12" s="8" t="s">
        <v>50</v>
      </c>
      <c r="C12" s="8" t="s">
        <v>51</v>
      </c>
      <c r="D12" s="8" t="s">
        <v>52</v>
      </c>
      <c r="E12" s="8" t="s">
        <v>12</v>
      </c>
      <c r="F12" s="9">
        <v>1</v>
      </c>
      <c r="G12" s="8" t="s">
        <v>53</v>
      </c>
      <c r="H12" s="10">
        <v>250</v>
      </c>
      <c r="I12" s="11">
        <f t="shared" si="0"/>
        <v>112.5</v>
      </c>
    </row>
    <row r="13" spans="1:9" s="7" customFormat="1" ht="49.5" customHeight="1" x14ac:dyDescent="0.25">
      <c r="B13" s="13" t="s">
        <v>54</v>
      </c>
      <c r="C13" s="13" t="s">
        <v>55</v>
      </c>
      <c r="D13" s="13" t="s">
        <v>56</v>
      </c>
      <c r="E13" s="13" t="s">
        <v>12</v>
      </c>
      <c r="F13" s="14">
        <v>1</v>
      </c>
      <c r="G13" s="13" t="s">
        <v>57</v>
      </c>
      <c r="H13" s="10">
        <v>239</v>
      </c>
      <c r="I13" s="11">
        <f t="shared" si="0"/>
        <v>107.55</v>
      </c>
    </row>
    <row r="14" spans="1:9" s="7" customFormat="1" ht="49.5" customHeight="1" x14ac:dyDescent="0.25">
      <c r="B14" s="8" t="s">
        <v>58</v>
      </c>
      <c r="C14" s="8" t="s">
        <v>59</v>
      </c>
      <c r="D14" s="8" t="s">
        <v>60</v>
      </c>
      <c r="E14" s="8" t="s">
        <v>12</v>
      </c>
      <c r="F14" s="9">
        <v>1</v>
      </c>
      <c r="G14" s="8" t="s">
        <v>61</v>
      </c>
      <c r="H14" s="10">
        <v>230</v>
      </c>
      <c r="I14" s="11">
        <f t="shared" si="0"/>
        <v>103.5</v>
      </c>
    </row>
    <row r="15" spans="1:9" s="7" customFormat="1" ht="49.5" customHeight="1" x14ac:dyDescent="0.25">
      <c r="B15" s="8" t="s">
        <v>62</v>
      </c>
      <c r="C15" s="8" t="s">
        <v>63</v>
      </c>
      <c r="D15" s="8" t="s">
        <v>64</v>
      </c>
      <c r="E15" s="8" t="s">
        <v>12</v>
      </c>
      <c r="F15" s="9">
        <v>1</v>
      </c>
      <c r="G15" s="8" t="s">
        <v>65</v>
      </c>
      <c r="H15" s="10">
        <v>219</v>
      </c>
      <c r="I15" s="11">
        <f t="shared" si="0"/>
        <v>98.55</v>
      </c>
    </row>
    <row r="16" spans="1:9" s="7" customFormat="1" ht="49.5" customHeight="1" x14ac:dyDescent="0.25">
      <c r="B16" s="8" t="s">
        <v>66</v>
      </c>
      <c r="C16" s="8" t="s">
        <v>67</v>
      </c>
      <c r="D16" s="8" t="s">
        <v>68</v>
      </c>
      <c r="E16" s="8" t="s">
        <v>12</v>
      </c>
      <c r="F16" s="9">
        <v>1</v>
      </c>
      <c r="G16" s="8" t="s">
        <v>69</v>
      </c>
      <c r="H16" s="10">
        <v>209</v>
      </c>
      <c r="I16" s="11">
        <f t="shared" si="0"/>
        <v>94.05</v>
      </c>
    </row>
    <row r="17" spans="2:9" s="7" customFormat="1" ht="49.5" customHeight="1" x14ac:dyDescent="0.25">
      <c r="B17" s="8" t="s">
        <v>70</v>
      </c>
      <c r="C17" s="8" t="s">
        <v>71</v>
      </c>
      <c r="D17" s="8" t="s">
        <v>72</v>
      </c>
      <c r="E17" s="8" t="s">
        <v>12</v>
      </c>
      <c r="F17" s="9">
        <v>1</v>
      </c>
      <c r="G17" s="8" t="s">
        <v>73</v>
      </c>
      <c r="H17" s="10">
        <v>200</v>
      </c>
      <c r="I17" s="11">
        <f t="shared" si="0"/>
        <v>90</v>
      </c>
    </row>
    <row r="18" spans="2:9" s="7" customFormat="1" ht="49.5" customHeight="1" x14ac:dyDescent="0.25">
      <c r="B18" s="8" t="s">
        <v>74</v>
      </c>
      <c r="C18" s="8" t="s">
        <v>75</v>
      </c>
      <c r="D18" s="8" t="s">
        <v>76</v>
      </c>
      <c r="E18" s="8" t="s">
        <v>12</v>
      </c>
      <c r="F18" s="9">
        <v>1</v>
      </c>
      <c r="G18" s="8" t="s">
        <v>77</v>
      </c>
      <c r="H18" s="10">
        <v>200</v>
      </c>
      <c r="I18" s="11">
        <f t="shared" si="0"/>
        <v>90</v>
      </c>
    </row>
    <row r="19" spans="2:9" s="7" customFormat="1" ht="49.5" customHeight="1" x14ac:dyDescent="0.25">
      <c r="B19" s="8" t="s">
        <v>78</v>
      </c>
      <c r="C19" s="8" t="s">
        <v>79</v>
      </c>
      <c r="D19" s="8" t="s">
        <v>80</v>
      </c>
      <c r="E19" s="8" t="s">
        <v>12</v>
      </c>
      <c r="F19" s="9">
        <v>1</v>
      </c>
      <c r="G19" s="8" t="s">
        <v>81</v>
      </c>
      <c r="H19" s="10">
        <v>189</v>
      </c>
      <c r="I19" s="11">
        <f t="shared" si="0"/>
        <v>85.05</v>
      </c>
    </row>
    <row r="20" spans="2:9" s="7" customFormat="1" ht="49.5" customHeight="1" x14ac:dyDescent="0.25">
      <c r="B20" s="8" t="s">
        <v>78</v>
      </c>
      <c r="C20" s="8" t="s">
        <v>79</v>
      </c>
      <c r="D20" s="8" t="s">
        <v>80</v>
      </c>
      <c r="E20" s="8" t="s">
        <v>12</v>
      </c>
      <c r="F20" s="9">
        <v>1</v>
      </c>
      <c r="G20" s="8" t="s">
        <v>82</v>
      </c>
      <c r="H20" s="10">
        <v>189</v>
      </c>
      <c r="I20" s="11">
        <f t="shared" si="0"/>
        <v>85.05</v>
      </c>
    </row>
    <row r="21" spans="2:9" s="7" customFormat="1" ht="49.5" customHeight="1" x14ac:dyDescent="0.25">
      <c r="B21" s="8" t="s">
        <v>78</v>
      </c>
      <c r="C21" s="8" t="s">
        <v>79</v>
      </c>
      <c r="D21" s="8" t="s">
        <v>80</v>
      </c>
      <c r="E21" s="8" t="s">
        <v>12</v>
      </c>
      <c r="F21" s="9">
        <v>1</v>
      </c>
      <c r="G21" s="8" t="s">
        <v>83</v>
      </c>
      <c r="H21" s="10">
        <v>189</v>
      </c>
      <c r="I21" s="11">
        <f t="shared" si="0"/>
        <v>85.05</v>
      </c>
    </row>
    <row r="22" spans="2:9" s="7" customFormat="1" ht="49.5" customHeight="1" x14ac:dyDescent="0.25">
      <c r="B22" s="8" t="s">
        <v>84</v>
      </c>
      <c r="C22" s="8" t="s">
        <v>85</v>
      </c>
      <c r="D22" s="8" t="s">
        <v>86</v>
      </c>
      <c r="E22" s="8" t="s">
        <v>12</v>
      </c>
      <c r="F22" s="9">
        <v>1</v>
      </c>
      <c r="G22" s="8" t="s">
        <v>87</v>
      </c>
      <c r="H22" s="10">
        <v>179</v>
      </c>
      <c r="I22" s="11">
        <f t="shared" si="0"/>
        <v>80.55</v>
      </c>
    </row>
    <row r="23" spans="2:9" s="7" customFormat="1" ht="49.5" customHeight="1" x14ac:dyDescent="0.25">
      <c r="B23" s="8" t="s">
        <v>84</v>
      </c>
      <c r="C23" s="8" t="s">
        <v>85</v>
      </c>
      <c r="D23" s="8" t="s">
        <v>86</v>
      </c>
      <c r="E23" s="8" t="s">
        <v>12</v>
      </c>
      <c r="F23" s="9">
        <v>1</v>
      </c>
      <c r="G23" s="8" t="s">
        <v>88</v>
      </c>
      <c r="H23" s="10">
        <v>179</v>
      </c>
      <c r="I23" s="11">
        <f t="shared" si="0"/>
        <v>80.55</v>
      </c>
    </row>
    <row r="24" spans="2:9" s="7" customFormat="1" ht="49.5" customHeight="1" x14ac:dyDescent="0.25">
      <c r="B24" s="8" t="s">
        <v>89</v>
      </c>
      <c r="C24" s="8" t="s">
        <v>90</v>
      </c>
      <c r="D24" s="8" t="s">
        <v>91</v>
      </c>
      <c r="E24" s="8" t="s">
        <v>12</v>
      </c>
      <c r="F24" s="9">
        <v>1</v>
      </c>
      <c r="G24" s="8" t="s">
        <v>92</v>
      </c>
      <c r="H24" s="10">
        <v>139</v>
      </c>
      <c r="I24" s="11">
        <f t="shared" si="0"/>
        <v>62.550000000000004</v>
      </c>
    </row>
    <row r="25" spans="2:9" s="7" customFormat="1" ht="49.5" customHeight="1" x14ac:dyDescent="0.25">
      <c r="B25" s="8" t="s">
        <v>93</v>
      </c>
      <c r="C25" s="8" t="s">
        <v>94</v>
      </c>
      <c r="D25" s="8" t="s">
        <v>95</v>
      </c>
      <c r="E25" s="8" t="s">
        <v>12</v>
      </c>
      <c r="F25" s="9">
        <v>1</v>
      </c>
      <c r="G25" s="8" t="s">
        <v>96</v>
      </c>
      <c r="H25" s="10">
        <v>129</v>
      </c>
      <c r="I25" s="11">
        <f t="shared" si="0"/>
        <v>58.050000000000004</v>
      </c>
    </row>
    <row r="26" spans="2:9" s="7" customFormat="1" ht="49.5" customHeight="1" x14ac:dyDescent="0.25">
      <c r="B26" s="8" t="s">
        <v>97</v>
      </c>
      <c r="C26" s="8" t="s">
        <v>98</v>
      </c>
      <c r="D26" s="8" t="s">
        <v>99</v>
      </c>
      <c r="E26" s="8" t="s">
        <v>12</v>
      </c>
      <c r="F26" s="9">
        <v>1</v>
      </c>
      <c r="G26" s="8" t="s">
        <v>100</v>
      </c>
      <c r="H26" s="10">
        <v>119</v>
      </c>
      <c r="I26" s="11">
        <f t="shared" si="0"/>
        <v>53.550000000000004</v>
      </c>
    </row>
    <row r="27" spans="2:9" s="7" customFormat="1" ht="49.5" customHeight="1" x14ac:dyDescent="0.25">
      <c r="B27" s="8" t="s">
        <v>101</v>
      </c>
      <c r="C27" s="8" t="s">
        <v>102</v>
      </c>
      <c r="D27" s="8" t="s">
        <v>103</v>
      </c>
      <c r="E27" s="8" t="s">
        <v>12</v>
      </c>
      <c r="F27" s="9">
        <v>1</v>
      </c>
      <c r="G27" s="8" t="s">
        <v>104</v>
      </c>
      <c r="H27" s="10">
        <v>109</v>
      </c>
      <c r="I27" s="11">
        <f t="shared" si="0"/>
        <v>49.050000000000004</v>
      </c>
    </row>
    <row r="28" spans="2:9" s="7" customFormat="1" ht="49.5" customHeight="1" x14ac:dyDescent="0.25">
      <c r="B28" s="8" t="s">
        <v>105</v>
      </c>
      <c r="C28" s="8" t="s">
        <v>106</v>
      </c>
      <c r="D28" s="8" t="s">
        <v>107</v>
      </c>
      <c r="E28" s="8" t="s">
        <v>12</v>
      </c>
      <c r="F28" s="9">
        <v>1</v>
      </c>
      <c r="G28" s="8" t="s">
        <v>108</v>
      </c>
      <c r="H28" s="10">
        <v>100</v>
      </c>
      <c r="I28" s="11">
        <f t="shared" si="0"/>
        <v>45</v>
      </c>
    </row>
    <row r="29" spans="2:9" s="7" customFormat="1" ht="49.5" customHeight="1" x14ac:dyDescent="0.25">
      <c r="B29" s="8" t="s">
        <v>109</v>
      </c>
      <c r="C29" s="8" t="s">
        <v>110</v>
      </c>
      <c r="D29" s="8" t="s">
        <v>111</v>
      </c>
      <c r="E29" s="8" t="s">
        <v>12</v>
      </c>
      <c r="F29" s="9">
        <v>1</v>
      </c>
      <c r="G29" s="8" t="s">
        <v>112</v>
      </c>
      <c r="H29" s="10">
        <v>99</v>
      </c>
      <c r="I29" s="11">
        <f t="shared" si="0"/>
        <v>44.550000000000004</v>
      </c>
    </row>
    <row r="30" spans="2:9" s="7" customFormat="1" ht="49.5" customHeight="1" x14ac:dyDescent="0.25">
      <c r="B30" s="8" t="s">
        <v>113</v>
      </c>
      <c r="C30" s="8" t="s">
        <v>114</v>
      </c>
      <c r="D30" s="8" t="s">
        <v>115</v>
      </c>
      <c r="E30" s="8" t="s">
        <v>12</v>
      </c>
      <c r="F30" s="9">
        <v>1</v>
      </c>
      <c r="G30" s="8" t="s">
        <v>116</v>
      </c>
      <c r="H30" s="10">
        <v>80</v>
      </c>
      <c r="I30" s="11">
        <f t="shared" si="0"/>
        <v>36</v>
      </c>
    </row>
    <row r="31" spans="2:9" s="7" customFormat="1" ht="49.5" customHeight="1" x14ac:dyDescent="0.25">
      <c r="B31" s="8" t="s">
        <v>117</v>
      </c>
      <c r="C31" s="8" t="s">
        <v>118</v>
      </c>
      <c r="D31" s="8" t="s">
        <v>119</v>
      </c>
      <c r="E31" s="8" t="s">
        <v>12</v>
      </c>
      <c r="F31" s="9">
        <v>1</v>
      </c>
      <c r="G31" s="8" t="s">
        <v>120</v>
      </c>
      <c r="H31" s="10">
        <v>55</v>
      </c>
      <c r="I31" s="11">
        <f t="shared" si="0"/>
        <v>24.75</v>
      </c>
    </row>
    <row r="32" spans="2:9" s="7" customFormat="1" ht="49.5" customHeight="1" x14ac:dyDescent="0.25">
      <c r="B32" s="8" t="s">
        <v>121</v>
      </c>
      <c r="C32" s="8" t="s">
        <v>122</v>
      </c>
      <c r="D32" s="8" t="s">
        <v>123</v>
      </c>
      <c r="E32" s="8" t="s">
        <v>12</v>
      </c>
      <c r="F32" s="9">
        <v>1</v>
      </c>
      <c r="G32" s="8" t="s">
        <v>124</v>
      </c>
      <c r="H32" s="10">
        <v>49</v>
      </c>
      <c r="I32" s="11">
        <f t="shared" si="0"/>
        <v>22.05</v>
      </c>
    </row>
    <row r="33" spans="2:9" s="7" customFormat="1" ht="49.5" customHeight="1" x14ac:dyDescent="0.25">
      <c r="B33" s="8" t="s">
        <v>125</v>
      </c>
      <c r="C33" s="8" t="s">
        <v>126</v>
      </c>
      <c r="D33" s="8" t="s">
        <v>127</v>
      </c>
      <c r="E33" s="8" t="s">
        <v>12</v>
      </c>
      <c r="F33" s="9">
        <v>1</v>
      </c>
      <c r="G33" s="8" t="s">
        <v>128</v>
      </c>
      <c r="H33" s="10">
        <v>40</v>
      </c>
      <c r="I33" s="11">
        <f t="shared" si="0"/>
        <v>18</v>
      </c>
    </row>
    <row r="34" spans="2:9" x14ac:dyDescent="0.25">
      <c r="G34" s="15" t="s">
        <v>129</v>
      </c>
      <c r="H34" s="16">
        <f>SUM(H2:H33)</f>
        <v>15176</v>
      </c>
    </row>
    <row r="35" spans="2:9" x14ac:dyDescent="0.25">
      <c r="G35" s="15" t="s">
        <v>130</v>
      </c>
      <c r="H35" s="16">
        <f>H34*0.45</f>
        <v>6829.2</v>
      </c>
    </row>
  </sheetData>
  <conditionalFormatting sqref="D2:E33">
    <cfRule type="duplicateValues" dxfId="1" priority="1"/>
  </conditionalFormatting>
  <conditionalFormatting sqref="H1:I1 D1:E1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Dawid Filek</cp:lastModifiedBy>
  <dcterms:created xsi:type="dcterms:W3CDTF">2015-06-05T18:19:34Z</dcterms:created>
  <dcterms:modified xsi:type="dcterms:W3CDTF">2025-01-31T15:57:28Z</dcterms:modified>
</cp:coreProperties>
</file>